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<sst xmlns="http://schemas.openxmlformats.org/spreadsheetml/2006/main" count="46" uniqueCount="46">
  <si>
    <t xml:space="preserve"/>
  </si>
  <si>
    <t xml:space="preserve">NIJ120</t>
  </si>
  <si>
    <t xml:space="preserve">m</t>
  </si>
  <si>
    <t xml:space="preserve">Segellat de junt de construcció, mitjançant injecció de resina.</t>
  </si>
  <si>
    <r>
      <rPr>
        <sz val="8.25"/>
        <color rgb="FF000000"/>
        <rFont val="Arial"/>
        <family val="2"/>
      </rPr>
      <t xml:space="preserve">Segellat de junt de construcció, sistema Maxurethane Injection "DRIZORO", mitjançant tub amb microperforacions en tota la seva longitud, de 13 mm de diàmetre exterior, de PVC, Maxurethane Injection Tube "DRIZORO", fixat al suport cada 20 cm amb brides metàl·liques, a través del qual s'injecta a pressió resina hidroexpansiva flexible de poliuretà, hidròfoba, de baixa viscositat, Maxurethane Injection LV "DRIZORO", (consum mitjà: 0,21 kg/m). Inclús injector cònic, "DRIZORO" i tub de connexió exterior amb tap de protecció, "DRIZORO".</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</si>
  <si>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</si>
  <si>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</si>
  <si>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</si>
  <si>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</si>
  <si>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</si>
  <si>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</si>
  <si>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</si>
  <si>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mt08tid010c</t>
  </si>
  <si>
    <t xml:space="preserve">m</t>
  </si>
  <si>
    <t xml:space="preserve">Tub amb microperforacions en tota la seva longitud, de 13 mm de diàmetre exterior, de PVC, Maxurethane Injection Tube "DRIZORO", per a injecció de resina.</t>
  </si>
  <si>
    <t xml:space="preserve">mt15sjd130c</t>
  </si>
  <si>
    <t xml:space="preserve">kg</t>
  </si>
  <si>
    <t xml:space="preserve">Resina hidroexpansiva flexible de poliuretà, hidròfoba, de baixa viscositat, Maxurethane Injection LV "DRIZORO".</t>
  </si>
  <si>
    <t xml:space="preserve">mt15sjd140b</t>
  </si>
  <si>
    <t xml:space="preserve">U</t>
  </si>
  <si>
    <t xml:space="preserve">Injector cònic, "DRIZORO".</t>
  </si>
  <si>
    <t xml:space="preserve">mt15sjd150b</t>
  </si>
  <si>
    <t xml:space="preserve">U</t>
  </si>
  <si>
    <t xml:space="preserve">Tub de connexió exterior amb tap de protecció, "DRIZORO".</t>
  </si>
  <si>
    <t xml:space="preserve">mt15sjd160b</t>
  </si>
  <si>
    <t xml:space="preserve">U</t>
  </si>
  <si>
    <t xml:space="preserve">Brida metàl·lica, per a tub de 13 mm de diàmetre, "DRIZORO".</t>
  </si>
  <si>
    <t xml:space="preserve">Subtotal materials:</t>
  </si>
  <si>
    <t xml:space="preserve">Equip i maquinària</t>
  </si>
  <si>
    <t xml:space="preserve">mq06eim010</t>
  </si>
  <si>
    <t xml:space="preserve">h</t>
  </si>
  <si>
    <t xml:space="preserve">Equip d'injecció manual de morters fluids i resines.</t>
  </si>
  <si>
    <t xml:space="preserve">Subtotal equip i maquinària:</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</si>
  <si>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</si>
  <si>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</si>
  <si>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</si>
  <si>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</si>
  <si>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</si>
  <si>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</si>
  <si>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</si>
  <si>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</si>
  <si>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</si>
  <si>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</si>
  <si>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</si>
  <si>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2,20€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</si>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</sst>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5.61" customWidth="1"/>
    <col min="5" max="5" width="73.95" customWidth="1"/>
    <col min="6" max="6" width="14.9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1.3</v>
      </c>
      <c r="G10" s="12">
        <v>12.67</v>
      </c>
      <c r="H10" s="12">
        <f ca="1">ROUND(INDIRECT(ADDRESS(ROW()+(0), COLUMN()+(-2), 1))*INDIRECT(ADDRESS(ROW()+(0), COLUMN()+(-1), 1)), 2)</f>
        <v>16.47</v>
      </c>
    </row>
    <row r="11" spans="1:8" ht="24.00" thickBot="1" customHeight="1">
      <c r="A11" s="1" t="s">
        <v>15</v>
      </c>
      <c r="B11" s="1"/>
      <c r="C11" s="10" t="s">
        <v>16</v>
      </c>
      <c r="D11" s="10"/>
      <c r="E11" s="1" t="s">
        <v>17</v>
      </c>
      <c r="F11" s="11">
        <v>0.21</v>
      </c>
      <c r="G11" s="12">
        <v>29.15</v>
      </c>
      <c r="H11" s="12">
        <f ca="1">ROUND(INDIRECT(ADDRESS(ROW()+(0), COLUMN()+(-2), 1))*INDIRECT(ADDRESS(ROW()+(0), COLUMN()+(-1), 1)), 2)</f>
        <v>6.12</v>
      </c>
    </row>
    <row r="12" spans="1:8" ht="13.50" thickBot="1" customHeight="1">
      <c r="A12" s="1" t="s">
        <v>18</v>
      </c>
      <c r="B12" s="1"/>
      <c r="C12" s="10" t="s">
        <v>19</v>
      </c>
      <c r="D12" s="10"/>
      <c r="E12" s="1" t="s">
        <v>20</v>
      </c>
      <c r="F12" s="11">
        <v>0.2</v>
      </c>
      <c r="G12" s="12">
        <v>2.91</v>
      </c>
      <c r="H12" s="12">
        <f ca="1">ROUND(INDIRECT(ADDRESS(ROW()+(0), COLUMN()+(-2), 1))*INDIRECT(ADDRESS(ROW()+(0), COLUMN()+(-1), 1)), 2)</f>
        <v>0.58</v>
      </c>
    </row>
    <row r="13" spans="1:8" ht="13.50" thickBot="1" customHeight="1">
      <c r="A13" s="1" t="s">
        <v>21</v>
      </c>
      <c r="B13" s="1"/>
      <c r="C13" s="10" t="s">
        <v>22</v>
      </c>
      <c r="D13" s="10"/>
      <c r="E13" s="1" t="s">
        <v>23</v>
      </c>
      <c r="F13" s="11">
        <v>0.2</v>
      </c>
      <c r="G13" s="12">
        <v>10.26</v>
      </c>
      <c r="H13" s="12">
        <f ca="1">ROUND(INDIRECT(ADDRESS(ROW()+(0), COLUMN()+(-2), 1))*INDIRECT(ADDRESS(ROW()+(0), COLUMN()+(-1), 1)), 2)</f>
        <v>2.05</v>
      </c>
    </row>
    <row r="14" spans="1:8" ht="13.50" thickBot="1" customHeight="1">
      <c r="A14" s="1" t="s">
        <v>24</v>
      </c>
      <c r="B14" s="1"/>
      <c r="C14" s="10" t="s">
        <v>25</v>
      </c>
      <c r="D14" s="10"/>
      <c r="E14" s="1" t="s">
        <v>26</v>
      </c>
      <c r="F14" s="13">
        <v>5</v>
      </c>
      <c r="G14" s="14">
        <v>0.49</v>
      </c>
      <c r="H14" s="14">
        <f ca="1">ROUND(INDIRECT(ADDRESS(ROW()+(0), COLUMN()+(-2), 1))*INDIRECT(ADDRESS(ROW()+(0), COLUMN()+(-1), 1)), 2)</f>
        <v>2.45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27.67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0.3</v>
      </c>
      <c r="G17" s="14">
        <v>1.72</v>
      </c>
      <c r="H17" s="14">
        <f ca="1">ROUND(INDIRECT(ADDRESS(ROW()+(0), COLUMN()+(-2), 1))*INDIRECT(ADDRESS(ROW()+(0), COLUMN()+(-1), 1)), 2)</f>
        <v>0.52</v>
      </c>
    </row>
    <row r="18" spans="1:8" ht="13.50" thickBot="1" customHeight="1">
      <c r="A18" s="15"/>
      <c r="B18" s="15"/>
      <c r="C18" s="15"/>
      <c r="D18" s="15"/>
      <c r="E18" s="15"/>
      <c r="F18" s="9" t="s">
        <v>32</v>
      </c>
      <c r="G18" s="9"/>
      <c r="H18" s="17">
        <f ca="1">ROUND(SUM(INDIRECT(ADDRESS(ROW()+(-1), COLUMN()+(0), 1))), 2)</f>
        <v>0.52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0.48</v>
      </c>
      <c r="G20" s="12">
        <v>28.42</v>
      </c>
      <c r="H20" s="12">
        <f ca="1">ROUND(INDIRECT(ADDRESS(ROW()+(0), COLUMN()+(-2), 1))*INDIRECT(ADDRESS(ROW()+(0), COLUMN()+(-1), 1)), 2)</f>
        <v>13.64</v>
      </c>
    </row>
    <row r="21" spans="1:8" ht="13.50" thickBot="1" customHeight="1">
      <c r="A21" s="1" t="s">
        <v>37</v>
      </c>
      <c r="B21" s="1"/>
      <c r="C21" s="10" t="s">
        <v>38</v>
      </c>
      <c r="D21" s="10"/>
      <c r="E21" s="1" t="s">
        <v>39</v>
      </c>
      <c r="F21" s="13">
        <v>0.48</v>
      </c>
      <c r="G21" s="14">
        <v>25.28</v>
      </c>
      <c r="H21" s="14">
        <f ca="1">ROUND(INDIRECT(ADDRESS(ROW()+(0), COLUMN()+(-2), 1))*INDIRECT(ADDRESS(ROW()+(0), COLUMN()+(-1), 1)), 2)</f>
        <v>12.13</v>
      </c>
    </row>
    <row r="22" spans="1:8" ht="13.50" thickBot="1" customHeight="1">
      <c r="A22" s="15"/>
      <c r="B22" s="15"/>
      <c r="C22" s="15"/>
      <c r="D22" s="15"/>
      <c r="E22" s="15"/>
      <c r="F22" s="9" t="s">
        <v>40</v>
      </c>
      <c r="G22" s="9"/>
      <c r="H22" s="17">
        <f ca="1">ROUND(SUM(INDIRECT(ADDRESS(ROW()+(-1), COLUMN()+(0), 1)),INDIRECT(ADDRESS(ROW()+(-2), COLUMN()+(0), 1))), 2)</f>
        <v>25.77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53.96</v>
      </c>
      <c r="H24" s="14">
        <f ca="1">ROUND(INDIRECT(ADDRESS(ROW()+(0), COLUMN()+(-2), 1))*INDIRECT(ADDRESS(ROW()+(0), COLUMN()+(-1), 1))/100, 2)</f>
        <v>1.08</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55.04</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