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<sst xmlns="http://schemas.openxmlformats.org/spreadsheetml/2006/main" count="42" uniqueCount="42">
  <si>
    <t xml:space="preserve"/>
  </si>
  <si>
    <t xml:space="preserve">NIC013</t>
  </si>
  <si>
    <t xml:space="preserve">m²</t>
  </si>
  <si>
    <t xml:space="preserve">Impermeabilització de llosa de fonamentació, mitjançant saturació de la xarxa capil·lar del formigó.</t>
  </si>
  <si>
    <r>
      <rPr>
        <sz val="8.25"/>
        <color rgb="FF000000"/>
        <rFont val="Arial"/>
        <family val="2"/>
      </rPr>
      <t xml:space="preserve">Impermeabilització de llosa de fonamentació, mitjançant saturació de la xarxa capil·lar del formigó, sistema Maxseal Super "DRIZORO", compost per una capa sota la llosa, abans de procedir al formigonat, de morter impermeabilitzant Maxseal Super "DRIZORO", color gris, a base de ciment especial i àrids seleccionats, resistència a pressió hidrostàtica positiva de 8,5 bar i a pressió hidrostàtica negativa de 2,5 bar, amb un rendiment de 1 kg/m², aplicat en pols, mitjançant empolvorament manual sobre el formigó de neteja, prèviament humitejat amb aigua i amb l'armadura de la llosa ja muntada; i dues capes sobre la llosa, una vegada formigonada, de morter impermeabilitzant Maxseal Super "DRIZORO", color gris, a base de ciment especial i àrids seleccionats, resistència a pressió hidrostàtica positiva de 8,5 bar i a pressió hidrostàtica negativa de 2,5 bar, amb un rendiment de 2,5 kg/m², aplicat en forma de beurada, mitjançant estesa amb raspall sobre el formigó ja endurit, prèvia preparació del suport segons instruccions del fabricant.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</si>
  <si>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</si>
  <si>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</si>
  <si>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</si>
  <si>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</si>
  <si>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</si>
  <si>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</si>
  <si>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</si>
  <si>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mt08aaa010a</t>
  </si>
  <si>
    <t xml:space="preserve">m³</t>
  </si>
  <si>
    <t xml:space="preserve">Aigua.</t>
  </si>
  <si>
    <t xml:space="preserve">mt09lid010e</t>
  </si>
  <si>
    <t xml:space="preserve">kg</t>
  </si>
  <si>
    <t xml:space="preserve">Morter impermeabilitzant Maxseal Super "DRIZORO", color gris, a base de ciment especial i àrids seleccionats, resistència a pressió hidrostàtica positiva de 8,5 bar i a pressió hidrostàtica negativa de 2,5 bar, segons UNE-EN 1504-2.</t>
  </si>
  <si>
    <t xml:space="preserve">Subtotal materials:</t>
  </si>
  <si>
    <t xml:space="preserve">Mà d'obra</t>
  </si>
  <si>
    <t xml:space="preserve">mo032</t>
  </si>
  <si>
    <t xml:space="preserve">h</t>
  </si>
  <si>
    <t xml:space="preserve">Oficial 1ª aplicador de productes impermeabilitzants.</t>
  </si>
  <si>
    <t xml:space="preserve">mo070</t>
  </si>
  <si>
    <t xml:space="preserve">h</t>
  </si>
  <si>
    <t xml:space="preserve">Ajudant aplicador de productes impermeabilitzants.</t>
  </si>
  <si>
    <t xml:space="preserve">Subtotal mà d'obra:</t>
  </si>
  <si>
    <t xml:space="preserve">Costos directes complementaris</t>
  </si>
  <si>
    <t xml:space="preserve">%</t>
  </si>
  <si>
    <t xml:space="preserve">Costos directes complementaris</t>
  </si>
  <si>
    <t xml:space="preserve">Cost de manteniment decennal: 0,51€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</si>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</sst>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5.27" customWidth="1"/>
    <col min="5" max="5" width="75.48" customWidth="1"/>
    <col min="6" max="6" width="2.04" customWidth="1"/>
    <col min="7" max="7" width="9.69" customWidth="1"/>
    <col min="8" max="8" width="3.57" customWidth="1"/>
    <col min="9" max="9" width="9.69" customWidth="1"/>
    <col min="10" max="10" width="1.02" customWidth="1"/>
    <col min="11" max="11" width="7.99"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24.00" thickBot="1" customHeight="1">
      <c r="A8" s="6" t="s">
        <v>5</v>
      </c>
      <c r="B8" s="6"/>
      <c r="C8" s="6" t="s">
        <v>6</v>
      </c>
      <c r="D8" s="6"/>
      <c r="E8" s="6" t="s">
        <v>7</v>
      </c>
      <c r="F8" s="6"/>
      <c r="G8" s="7" t="s">
        <v>8</v>
      </c>
      <c r="H8" s="7"/>
      <c r="I8" s="7" t="s">
        <v>9</v>
      </c>
      <c r="J8" s="7"/>
      <c r="K8" s="7" t="s">
        <v>10</v>
      </c>
    </row>
    <row r="9" spans="1:11" ht="13.50" thickBot="1" customHeight="1">
      <c r="A9" s="8">
        <v>1</v>
      </c>
      <c r="B9" s="8"/>
      <c r="C9" s="8"/>
      <c r="D9" s="8"/>
      <c r="E9" s="9" t="s">
        <v>11</v>
      </c>
      <c r="F9" s="9"/>
      <c r="G9" s="9"/>
      <c r="H9" s="9"/>
      <c r="I9" s="8"/>
      <c r="J9" s="8"/>
      <c r="K9" s="8"/>
    </row>
    <row r="10" spans="1:11" ht="13.50" thickBot="1" customHeight="1">
      <c r="A10" s="1" t="s">
        <v>12</v>
      </c>
      <c r="B10" s="1"/>
      <c r="C10" s="10" t="s">
        <v>13</v>
      </c>
      <c r="D10" s="10"/>
      <c r="E10" s="1" t="s">
        <v>14</v>
      </c>
      <c r="F10" s="1"/>
      <c r="G10" s="11">
        <v>0.005</v>
      </c>
      <c r="H10" s="11"/>
      <c r="I10" s="12">
        <v>1.5</v>
      </c>
      <c r="J10" s="12"/>
      <c r="K10" s="12">
        <f ca="1">ROUND(INDIRECT(ADDRESS(ROW()+(0), COLUMN()+(-4), 1))*INDIRECT(ADDRESS(ROW()+(0), COLUMN()+(-2), 1)), 2)</f>
        <v>0.01</v>
      </c>
    </row>
    <row r="11" spans="1:11" ht="34.50" thickBot="1" customHeight="1">
      <c r="A11" s="1" t="s">
        <v>15</v>
      </c>
      <c r="B11" s="1"/>
      <c r="C11" s="10" t="s">
        <v>16</v>
      </c>
      <c r="D11" s="10"/>
      <c r="E11" s="1" t="s">
        <v>17</v>
      </c>
      <c r="F11" s="1"/>
      <c r="G11" s="13">
        <v>3.5</v>
      </c>
      <c r="H11" s="13"/>
      <c r="I11" s="14">
        <v>2.13</v>
      </c>
      <c r="J11" s="14"/>
      <c r="K11" s="14">
        <f ca="1">ROUND(INDIRECT(ADDRESS(ROW()+(0), COLUMN()+(-4), 1))*INDIRECT(ADDRESS(ROW()+(0), COLUMN()+(-2), 1)), 2)</f>
        <v>7.46</v>
      </c>
    </row>
    <row r="12" spans="1:11" ht="13.50" thickBot="1" customHeight="1">
      <c r="A12" s="15"/>
      <c r="B12" s="15"/>
      <c r="C12" s="15"/>
      <c r="D12" s="15"/>
      <c r="E12" s="15"/>
      <c r="F12" s="15"/>
      <c r="G12" s="9" t="s">
        <v>18</v>
      </c>
      <c r="H12" s="9"/>
      <c r="I12" s="9"/>
      <c r="J12" s="9"/>
      <c r="K12" s="17">
        <f ca="1">ROUND(SUM(INDIRECT(ADDRESS(ROW()+(-1), COLUMN()+(0), 1)),INDIRECT(ADDRESS(ROW()+(-2), COLUMN()+(0), 1))), 2)</f>
        <v>7.47</v>
      </c>
    </row>
    <row r="13" spans="1:11" ht="13.50" thickBot="1" customHeight="1">
      <c r="A13" s="15">
        <v>2</v>
      </c>
      <c r="B13" s="15"/>
      <c r="C13" s="15"/>
      <c r="D13" s="15"/>
      <c r="E13" s="18" t="s">
        <v>19</v>
      </c>
      <c r="F13" s="18"/>
      <c r="G13" s="18"/>
      <c r="H13" s="18"/>
      <c r="I13" s="15"/>
      <c r="J13" s="15"/>
      <c r="K13" s="15"/>
    </row>
    <row r="14" spans="1:11" ht="13.50" thickBot="1" customHeight="1">
      <c r="A14" s="1" t="s">
        <v>20</v>
      </c>
      <c r="B14" s="1"/>
      <c r="C14" s="10" t="s">
        <v>21</v>
      </c>
      <c r="D14" s="10"/>
      <c r="E14" s="1" t="s">
        <v>22</v>
      </c>
      <c r="F14" s="1"/>
      <c r="G14" s="11">
        <v>0.096</v>
      </c>
      <c r="H14" s="11"/>
      <c r="I14" s="12">
        <v>27.5</v>
      </c>
      <c r="J14" s="12"/>
      <c r="K14" s="12">
        <f ca="1">ROUND(INDIRECT(ADDRESS(ROW()+(0), COLUMN()+(-4), 1))*INDIRECT(ADDRESS(ROW()+(0), COLUMN()+(-2), 1)), 2)</f>
        <v>2.64</v>
      </c>
    </row>
    <row r="15" spans="1:11" ht="13.50" thickBot="1" customHeight="1">
      <c r="A15" s="1" t="s">
        <v>23</v>
      </c>
      <c r="B15" s="1"/>
      <c r="C15" s="10" t="s">
        <v>24</v>
      </c>
      <c r="D15" s="10"/>
      <c r="E15" s="1" t="s">
        <v>25</v>
      </c>
      <c r="F15" s="1"/>
      <c r="G15" s="13">
        <v>0.096</v>
      </c>
      <c r="H15" s="13"/>
      <c r="I15" s="14">
        <v>24.46</v>
      </c>
      <c r="J15" s="14"/>
      <c r="K15" s="14">
        <f ca="1">ROUND(INDIRECT(ADDRESS(ROW()+(0), COLUMN()+(-4), 1))*INDIRECT(ADDRESS(ROW()+(0), COLUMN()+(-2), 1)), 2)</f>
        <v>2.35</v>
      </c>
    </row>
    <row r="16" spans="1:11" ht="13.50" thickBot="1" customHeight="1">
      <c r="A16" s="15"/>
      <c r="B16" s="15"/>
      <c r="C16" s="15"/>
      <c r="D16" s="15"/>
      <c r="E16" s="15"/>
      <c r="F16" s="15"/>
      <c r="G16" s="9" t="s">
        <v>26</v>
      </c>
      <c r="H16" s="9"/>
      <c r="I16" s="9"/>
      <c r="J16" s="9"/>
      <c r="K16" s="17">
        <f ca="1">ROUND(SUM(INDIRECT(ADDRESS(ROW()+(-1), COLUMN()+(0), 1)),INDIRECT(ADDRESS(ROW()+(-2), COLUMN()+(0), 1))), 2)</f>
        <v>4.99</v>
      </c>
    </row>
    <row r="17" spans="1:11" ht="13.50" thickBot="1" customHeight="1">
      <c r="A17" s="15">
        <v>3</v>
      </c>
      <c r="B17" s="15"/>
      <c r="C17" s="15"/>
      <c r="D17" s="15"/>
      <c r="E17" s="18" t="s">
        <v>27</v>
      </c>
      <c r="F17" s="18"/>
      <c r="G17" s="18"/>
      <c r="H17" s="18"/>
      <c r="I17" s="15"/>
      <c r="J17" s="15"/>
      <c r="K17" s="15"/>
    </row>
    <row r="18" spans="1:11" ht="13.50" thickBot="1" customHeight="1">
      <c r="A18" s="19"/>
      <c r="B18" s="19"/>
      <c r="C18" s="20" t="s">
        <v>28</v>
      </c>
      <c r="D18" s="20"/>
      <c r="E18" s="19" t="s">
        <v>29</v>
      </c>
      <c r="F18" s="19"/>
      <c r="G18" s="13">
        <v>2</v>
      </c>
      <c r="H18" s="13"/>
      <c r="I18" s="14">
        <f ca="1">ROUND(SUM(INDIRECT(ADDRESS(ROW()+(-2), COLUMN()+(2), 1)),INDIRECT(ADDRESS(ROW()+(-6), COLUMN()+(2), 1))), 2)</f>
        <v>12.46</v>
      </c>
      <c r="J18" s="14"/>
      <c r="K18" s="14">
        <f ca="1">ROUND(INDIRECT(ADDRESS(ROW()+(0), COLUMN()+(-4), 1))*INDIRECT(ADDRESS(ROW()+(0), COLUMN()+(-2), 1))/100, 2)</f>
        <v>0.25</v>
      </c>
    </row>
    <row r="19" spans="1:11" ht="13.50" thickBot="1" customHeight="1">
      <c r="A19" s="21" t="s">
        <v>30</v>
      </c>
      <c r="B19" s="21"/>
      <c r="C19" s="22"/>
      <c r="D19" s="22"/>
      <c r="E19" s="23"/>
      <c r="F19" s="23"/>
      <c r="G19" s="24" t="s">
        <v>31</v>
      </c>
      <c r="H19" s="24"/>
      <c r="I19" s="25"/>
      <c r="J19" s="25"/>
      <c r="K19" s="26">
        <f ca="1">ROUND(SUM(INDIRECT(ADDRESS(ROW()+(-1), COLUMN()+(0), 1)),INDIRECT(ADDRESS(ROW()+(-3), COLUMN()+(0), 1)),INDIRECT(ADDRESS(ROW()+(-7), COLUMN()+(0), 1))), 2)</f>
        <v>12.71</v>
      </c>
    </row>
    <row r="22" spans="1:11" ht="13.50" thickBot="1" customHeight="1">
      <c r="A22" s="27" t="s">
        <v>32</v>
      </c>
      <c r="B22" s="27"/>
      <c r="C22" s="27"/>
      <c r="D22" s="27"/>
      <c r="E22" s="27"/>
      <c r="F22" s="27" t="s">
        <v>33</v>
      </c>
      <c r="G22" s="27"/>
      <c r="H22" s="27" t="s">
        <v>34</v>
      </c>
      <c r="I22" s="27"/>
      <c r="J22" s="27" t="s">
        <v>35</v>
      </c>
      <c r="K22" s="27"/>
    </row>
    <row r="23" spans="1:11" ht="13.50" thickBot="1" customHeight="1">
      <c r="A23" s="28" t="s">
        <v>36</v>
      </c>
      <c r="B23" s="28"/>
      <c r="C23" s="28"/>
      <c r="D23" s="28"/>
      <c r="E23" s="28"/>
      <c r="F23" s="29">
        <v>192005</v>
      </c>
      <c r="G23" s="29"/>
      <c r="H23" s="29">
        <v>112009</v>
      </c>
      <c r="I23" s="29"/>
      <c r="J23" s="29" t="s">
        <v>37</v>
      </c>
      <c r="K23" s="29"/>
    </row>
    <row r="24" spans="1:11" ht="24.00" thickBot="1" customHeight="1">
      <c r="A24" s="30" t="s">
        <v>38</v>
      </c>
      <c r="B24" s="30"/>
      <c r="C24" s="30"/>
      <c r="D24" s="30"/>
      <c r="E24" s="30"/>
      <c r="F24" s="31"/>
      <c r="G24" s="31"/>
      <c r="H24" s="31"/>
      <c r="I24" s="31"/>
      <c r="J24" s="31"/>
      <c r="K24" s="31"/>
    </row>
    <row r="27" spans="1:1" ht="33.75" thickBot="1" customHeight="1">
      <c r="A27" s="1" t="s">
        <v>39</v>
      </c>
      <c r="B27" s="1"/>
      <c r="C27" s="1"/>
      <c r="D27" s="1"/>
      <c r="E27" s="1"/>
      <c r="F27" s="1"/>
      <c r="G27" s="1"/>
      <c r="H27" s="1"/>
      <c r="I27" s="1"/>
      <c r="J27" s="1"/>
      <c r="K27" s="1"/>
    </row>
    <row r="28" spans="1:1" ht="33.75" thickBot="1" customHeight="1">
      <c r="A28" s="1" t="s">
        <v>40</v>
      </c>
      <c r="B28" s="1"/>
      <c r="C28" s="1"/>
      <c r="D28" s="1"/>
      <c r="E28" s="1"/>
      <c r="F28" s="1"/>
      <c r="G28" s="1"/>
      <c r="H28" s="1"/>
      <c r="I28" s="1"/>
      <c r="J28" s="1"/>
      <c r="K28" s="1"/>
    </row>
    <row r="29" spans="1:1" ht="33.75" thickBot="1" customHeight="1">
      <c r="A29" s="1" t="s">
        <v>41</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I8:J8"/>
    <mergeCell ref="A9:B9"/>
    <mergeCell ref="C9:D9"/>
    <mergeCell ref="E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J12"/>
    <mergeCell ref="A13:B13"/>
    <mergeCell ref="C13:D13"/>
    <mergeCell ref="E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J16"/>
    <mergeCell ref="A17:B17"/>
    <mergeCell ref="C17:D17"/>
    <mergeCell ref="E17:H17"/>
    <mergeCell ref="I17:J17"/>
    <mergeCell ref="A18:B18"/>
    <mergeCell ref="C18:D18"/>
    <mergeCell ref="E18:F18"/>
    <mergeCell ref="G18:H18"/>
    <mergeCell ref="I18:J18"/>
    <mergeCell ref="A19:F19"/>
    <mergeCell ref="G19:J19"/>
    <mergeCell ref="A22:E22"/>
    <mergeCell ref="F22:G22"/>
    <mergeCell ref="H22:I22"/>
    <mergeCell ref="J22:K22"/>
    <mergeCell ref="A23:E23"/>
    <mergeCell ref="F23:G24"/>
    <mergeCell ref="H23:I24"/>
    <mergeCell ref="J23:K24"/>
    <mergeCell ref="A24:E24"/>
    <mergeCell ref="A27:K27"/>
    <mergeCell ref="A28:K28"/>
    <mergeCell ref="A29:K29"/>
  </mergeCells>
  <pageMargins left="0.147638" right="0.147638" top="0.206693" bottom="0.206693" header="0.0" footer="0.0"/>
  <pageSetup paperSize="9" orientation="portrait"/>
  <rowBreaks count="0" manualBreakCount="0">
    </rowBreaks>
</worksheet>
</file>